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68TH SLBC\REPORTS\"/>
    </mc:Choice>
  </mc:AlternateContent>
  <bookViews>
    <workbookView xWindow="360" yWindow="60" windowWidth="5655" windowHeight="6660"/>
  </bookViews>
  <sheets>
    <sheet name="BrnetATMPos" sheetId="4" r:id="rId1"/>
  </sheets>
  <definedNames>
    <definedName name="_xlnm.Print_Area" localSheetId="0">BrnetATMPos!$A:$L</definedName>
  </definedNames>
  <calcPr calcId="152511"/>
</workbook>
</file>

<file path=xl/calcChain.xml><?xml version="1.0" encoding="utf-8"?>
<calcChain xmlns="http://schemas.openxmlformats.org/spreadsheetml/2006/main">
  <c r="L52" i="4" l="1"/>
  <c r="K52" i="4"/>
  <c r="I52" i="4"/>
  <c r="H52" i="4"/>
  <c r="G52" i="4"/>
  <c r="E52" i="4"/>
  <c r="D52" i="4"/>
  <c r="F52" i="4" s="1"/>
  <c r="C52" i="4"/>
  <c r="J51" i="4"/>
  <c r="F51" i="4"/>
  <c r="J50" i="4"/>
  <c r="F50" i="4"/>
  <c r="L48" i="4"/>
  <c r="L53" i="4" s="1"/>
  <c r="K48" i="4"/>
  <c r="I48" i="4"/>
  <c r="H48" i="4"/>
  <c r="G48" i="4"/>
  <c r="E48" i="4"/>
  <c r="D48" i="4"/>
  <c r="C48" i="4"/>
  <c r="J47" i="4"/>
  <c r="F47" i="4"/>
  <c r="J46" i="4"/>
  <c r="J48" i="4" s="1"/>
  <c r="F46" i="4"/>
  <c r="L45" i="4"/>
  <c r="K45" i="4"/>
  <c r="I45" i="4"/>
  <c r="H45" i="4"/>
  <c r="G45" i="4"/>
  <c r="E45" i="4"/>
  <c r="D45" i="4"/>
  <c r="C45" i="4"/>
  <c r="J44" i="4"/>
  <c r="J45" i="4" s="1"/>
  <c r="F44" i="4"/>
  <c r="F45" i="4" s="1"/>
  <c r="L42" i="4"/>
  <c r="K42" i="4"/>
  <c r="I42" i="4"/>
  <c r="H42" i="4"/>
  <c r="G42" i="4"/>
  <c r="E42" i="4"/>
  <c r="D42" i="4"/>
  <c r="C42" i="4"/>
  <c r="J41" i="4"/>
  <c r="F41" i="4"/>
  <c r="J40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J42" i="4" s="1"/>
  <c r="F30" i="4"/>
  <c r="F42" i="4" s="1"/>
  <c r="L28" i="4"/>
  <c r="L43" i="4" s="1"/>
  <c r="K28" i="4"/>
  <c r="K43" i="4" s="1"/>
  <c r="I28" i="4"/>
  <c r="I43" i="4" s="1"/>
  <c r="H28" i="4"/>
  <c r="H43" i="4" s="1"/>
  <c r="G28" i="4"/>
  <c r="G43" i="4" s="1"/>
  <c r="E28" i="4"/>
  <c r="E43" i="4" s="1"/>
  <c r="D28" i="4"/>
  <c r="D43" i="4" s="1"/>
  <c r="C28" i="4"/>
  <c r="C43" i="4" s="1"/>
  <c r="C53" i="4" s="1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F28" i="4" s="1"/>
  <c r="F43" i="4" s="1"/>
  <c r="J7" i="4"/>
  <c r="F7" i="4"/>
  <c r="E53" i="4" l="1"/>
  <c r="G53" i="4"/>
  <c r="F48" i="4"/>
  <c r="F53" i="4" s="1"/>
  <c r="I53" i="4"/>
  <c r="H53" i="4"/>
  <c r="J52" i="4"/>
  <c r="K53" i="4"/>
  <c r="D53" i="4"/>
  <c r="J28" i="4"/>
  <c r="J43" i="4" s="1"/>
  <c r="J53" i="4" s="1"/>
</calcChain>
</file>

<file path=xl/sharedStrings.xml><?xml version="1.0" encoding="utf-8"?>
<sst xmlns="http://schemas.openxmlformats.org/spreadsheetml/2006/main" count="68" uniqueCount="63">
  <si>
    <t>STATE LEVEL BANKERS' COMMITTEE BIHAR, PATNA</t>
  </si>
  <si>
    <t>RETURN UPTO THE QUARTER ENDED MARCH 2019</t>
  </si>
  <si>
    <t>SL</t>
  </si>
  <si>
    <t xml:space="preserve">BANK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</si>
  <si>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</si>
  <si>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</si>
  <si>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</si>
  <si>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</si>
  <si>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</si>
  <si>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</si>
  <si>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</si>
  <si>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</si>
  <si>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</si>
  <si>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</si>
  <si>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</si>
  <si>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</si>
  <si>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</si>
  <si>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</si>
  <si>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</si>
  <si>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</si>
  <si>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</si>
  <si>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</si>
  <si>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</si>
  <si>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</si>
  <si>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</si>
  <si>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</si>
  <si>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</si>
  <si>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</si>
  <si>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</si>
  <si>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</si>
  <si>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</si>
  <si>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</si>
  <si>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</si>
  <si>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</si>
  <si>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 xml:space="preserve">Public Banks Total </t>
  </si>
  <si>
    <t xml:space="preserve">Private Banks 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</si>
  <si>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</si>
  <si>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</si>
  <si>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</si>
  <si>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</si>
  <si>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</si>
  <si>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</si>
  <si>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</si>
  <si>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</si>
  <si>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</si>
  <si>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</si>
  <si>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</si>
  <si>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DEVELOPMENT CREDIT BANK</t>
  </si>
  <si>
    <t>Private Banks Total</t>
  </si>
  <si>
    <t>TOTAL COMMERCIAL BANK</t>
  </si>
  <si>
    <t>STATE CO-OP. BANK</t>
  </si>
  <si>
    <t>TOTAL COOPERATIVE BANK</t>
  </si>
  <si>
    <t>TUCB</t>
  </si>
  <si>
    <t>DAKSHIN BIHAR GRAMIN BANK</t>
  </si>
  <si>
    <t>UTTAR BIHAR GRAMIN BANK</t>
  </si>
  <si>
    <t>TOTAL REGIONAL RURAL BANK</t>
  </si>
  <si>
    <t xml:space="preserve">SMALL FINANCE BANK </t>
  </si>
  <si>
    <t>UTKARSH SFB</t>
  </si>
  <si>
    <t>UJJIVAN SFB</t>
  </si>
  <si>
    <t>TOTAL FOR SMALL FINANCE BANK</t>
  </si>
  <si>
    <t>TOTAL FOR BIHAR</t>
  </si>
  <si>
    <t xml:space="preserve">                                                                   (CONVENOR- STATE BANK OF INDIA)                                                   FY :2018-19</t>
  </si>
  <si>
    <t>BANK WISE BARNCH, ATM, ATM CARD AND POS STATUS AS ON 31.03.2019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</si>
</sst>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/>
    <xf numFmtId="164" fontId="1" fillId="0" borderId="1" xfId="0" applyNumberFormat="1" applyFont="1" applyBorder="1"/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3"/>
  <sheetViews>
    <sheetView tabSelected="1" workbookViewId="0">
      <selection activeCell="G11" sqref="G11"/>
    </sheetView>
  </sheetViews>
  <sheetFormatPr defaultRowHeight="15" x14ac:dyDescent="0.25"/>
  <cols>
    <col min="1" max="1" width="4.5703125" style="9" customWidth="1"/>
    <col min="2" max="2" width="27.42578125" customWidth="1"/>
    <col min="3" max="3" width="8.7109375" style="11" customWidth="1"/>
    <col min="4" max="10" width="8.7109375" style="12" customWidth="1"/>
    <col min="11" max="11" width="10.7109375" style="12" customWidth="1"/>
    <col min="12" max="12" width="9.5703125" style="12" customWidth="1"/>
  </cols>
  <sheetData>
    <row r="1" spans="1:13" ht="15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ht="18.75" customHeight="1" x14ac:dyDescent="0.25">
      <c r="A2" s="22" t="s">
        <v>61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  <c r="M2" s="2"/>
    </row>
    <row r="3" spans="1:13" ht="15.75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"/>
    </row>
    <row r="4" spans="1:13" ht="15.75" x14ac:dyDescent="0.25">
      <c r="A4" s="20" t="s">
        <v>62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3" x14ac:dyDescent="0.25">
      <c r="A5" s="17" t="s">
        <v>2</v>
      </c>
      <c r="B5" s="17" t="s">
        <v>3</v>
      </c>
      <c r="C5" s="17" t="s">
        <v>4</v>
      </c>
      <c r="D5" s="17"/>
      <c r="E5" s="17"/>
      <c r="F5" s="17"/>
      <c r="G5" s="17" t="s">
        <v>5</v>
      </c>
      <c r="H5" s="17"/>
      <c r="I5" s="17"/>
      <c r="J5" s="17"/>
      <c r="K5" s="17" t="s">
        <v>6</v>
      </c>
      <c r="L5" s="17" t="s">
        <v>7</v>
      </c>
    </row>
    <row r="6" spans="1:13" ht="30" x14ac:dyDescent="0.25">
      <c r="A6" s="17"/>
      <c r="B6" s="17"/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9</v>
      </c>
      <c r="I6" s="5" t="s">
        <v>10</v>
      </c>
      <c r="J6" s="5" t="s">
        <v>11</v>
      </c>
      <c r="K6" s="17"/>
      <c r="L6" s="17"/>
    </row>
    <row r="7" spans="1:13" x14ac:dyDescent="0.25">
      <c r="A7" s="7">
        <v>1</v>
      </c>
      <c r="B7" s="3" t="s">
        <v>13</v>
      </c>
      <c r="C7" s="8">
        <v>366</v>
      </c>
      <c r="D7" s="8">
        <v>372</v>
      </c>
      <c r="E7" s="8">
        <v>221</v>
      </c>
      <c r="F7" s="8">
        <f>SUM(C7:E7)</f>
        <v>959</v>
      </c>
      <c r="G7" s="8">
        <v>295</v>
      </c>
      <c r="H7" s="8">
        <v>1151</v>
      </c>
      <c r="I7" s="8">
        <v>768</v>
      </c>
      <c r="J7" s="8">
        <f>SUM(G7:I7)</f>
        <v>2214</v>
      </c>
      <c r="K7" s="8">
        <v>31310389</v>
      </c>
      <c r="L7" s="8">
        <v>15638</v>
      </c>
    </row>
    <row r="8" spans="1:13" x14ac:dyDescent="0.25">
      <c r="A8" s="7">
        <v>2</v>
      </c>
      <c r="B8" s="3" t="s">
        <v>14</v>
      </c>
      <c r="C8" s="8">
        <v>200</v>
      </c>
      <c r="D8" s="8">
        <v>138</v>
      </c>
      <c r="E8" s="8">
        <v>101</v>
      </c>
      <c r="F8" s="8">
        <f>SUM(C8:E8)</f>
        <v>439</v>
      </c>
      <c r="G8" s="8">
        <v>175</v>
      </c>
      <c r="H8" s="8">
        <v>127</v>
      </c>
      <c r="I8" s="8">
        <v>77</v>
      </c>
      <c r="J8" s="8">
        <f t="shared" ref="J8:J47" si="0">SUM(G8:I8)</f>
        <v>379</v>
      </c>
      <c r="K8" s="8">
        <v>5684030</v>
      </c>
      <c r="L8" s="8">
        <v>171</v>
      </c>
    </row>
    <row r="9" spans="1:13" x14ac:dyDescent="0.25">
      <c r="A9" s="7">
        <v>3</v>
      </c>
      <c r="B9" s="3" t="s">
        <v>15</v>
      </c>
      <c r="C9" s="8">
        <v>375</v>
      </c>
      <c r="D9" s="8">
        <v>112</v>
      </c>
      <c r="E9" s="8">
        <v>87</v>
      </c>
      <c r="F9" s="8">
        <f t="shared" ref="F9:F41" si="1">SUM(C9:E9)</f>
        <v>574</v>
      </c>
      <c r="G9" s="8">
        <v>256</v>
      </c>
      <c r="H9" s="8">
        <v>168</v>
      </c>
      <c r="I9" s="8">
        <v>258</v>
      </c>
      <c r="J9" s="8">
        <f t="shared" si="0"/>
        <v>682</v>
      </c>
      <c r="K9" s="8">
        <v>9418975</v>
      </c>
      <c r="L9" s="8">
        <v>1735</v>
      </c>
    </row>
    <row r="10" spans="1:13" x14ac:dyDescent="0.25">
      <c r="A10" s="7">
        <v>4</v>
      </c>
      <c r="B10" s="3" t="s">
        <v>16</v>
      </c>
      <c r="C10" s="8">
        <v>92</v>
      </c>
      <c r="D10" s="8">
        <v>75</v>
      </c>
      <c r="E10" s="8">
        <v>80</v>
      </c>
      <c r="F10" s="8">
        <f t="shared" si="1"/>
        <v>247</v>
      </c>
      <c r="G10" s="8">
        <v>108</v>
      </c>
      <c r="H10" s="8">
        <v>90</v>
      </c>
      <c r="I10" s="8">
        <v>145</v>
      </c>
      <c r="J10" s="8">
        <f t="shared" si="0"/>
        <v>343</v>
      </c>
      <c r="K10" s="8">
        <v>1660782</v>
      </c>
      <c r="L10" s="8">
        <v>684</v>
      </c>
    </row>
    <row r="11" spans="1:13" x14ac:dyDescent="0.25">
      <c r="A11" s="7">
        <v>5</v>
      </c>
      <c r="B11" s="3" t="s">
        <v>17</v>
      </c>
      <c r="C11" s="8">
        <v>139</v>
      </c>
      <c r="D11" s="8">
        <v>54</v>
      </c>
      <c r="E11" s="8">
        <v>36</v>
      </c>
      <c r="F11" s="8">
        <f t="shared" si="1"/>
        <v>229</v>
      </c>
      <c r="G11" s="8">
        <v>94</v>
      </c>
      <c r="H11" s="8">
        <v>49</v>
      </c>
      <c r="I11" s="8">
        <v>34</v>
      </c>
      <c r="J11" s="8">
        <f t="shared" si="0"/>
        <v>177</v>
      </c>
      <c r="K11" s="8">
        <v>607454</v>
      </c>
      <c r="L11" s="8">
        <v>366</v>
      </c>
    </row>
    <row r="12" spans="1:13" x14ac:dyDescent="0.25">
      <c r="A12" s="7">
        <v>6</v>
      </c>
      <c r="B12" s="3" t="s">
        <v>18</v>
      </c>
      <c r="C12" s="8">
        <v>104</v>
      </c>
      <c r="D12" s="8">
        <v>73</v>
      </c>
      <c r="E12" s="8">
        <v>63</v>
      </c>
      <c r="F12" s="8">
        <f t="shared" si="1"/>
        <v>240</v>
      </c>
      <c r="G12" s="8">
        <v>63</v>
      </c>
      <c r="H12" s="8">
        <v>94</v>
      </c>
      <c r="I12" s="8">
        <v>138</v>
      </c>
      <c r="J12" s="8">
        <f t="shared" si="0"/>
        <v>295</v>
      </c>
      <c r="K12" s="8">
        <v>711970</v>
      </c>
      <c r="L12" s="8">
        <v>1725</v>
      </c>
    </row>
    <row r="13" spans="1:13" x14ac:dyDescent="0.25">
      <c r="A13" s="7">
        <v>7</v>
      </c>
      <c r="B13" s="3" t="s">
        <v>19</v>
      </c>
      <c r="C13" s="8">
        <v>53</v>
      </c>
      <c r="D13" s="8">
        <v>66</v>
      </c>
      <c r="E13" s="8">
        <v>40</v>
      </c>
      <c r="F13" s="8">
        <f t="shared" si="1"/>
        <v>159</v>
      </c>
      <c r="G13" s="8">
        <v>43</v>
      </c>
      <c r="H13" s="8">
        <v>67</v>
      </c>
      <c r="I13" s="8">
        <v>44</v>
      </c>
      <c r="J13" s="8">
        <f t="shared" si="0"/>
        <v>154</v>
      </c>
      <c r="K13" s="8">
        <v>1194821</v>
      </c>
      <c r="L13" s="8">
        <v>294</v>
      </c>
    </row>
    <row r="14" spans="1:13" x14ac:dyDescent="0.25">
      <c r="A14" s="7">
        <v>8</v>
      </c>
      <c r="B14" s="3" t="s">
        <v>20</v>
      </c>
      <c r="C14" s="8">
        <v>169</v>
      </c>
      <c r="D14" s="8">
        <v>108</v>
      </c>
      <c r="E14" s="8">
        <v>68</v>
      </c>
      <c r="F14" s="8">
        <f t="shared" si="1"/>
        <v>345</v>
      </c>
      <c r="G14" s="8">
        <v>117</v>
      </c>
      <c r="H14" s="8">
        <v>151</v>
      </c>
      <c r="I14" s="8">
        <v>125</v>
      </c>
      <c r="J14" s="8">
        <f t="shared" si="0"/>
        <v>393</v>
      </c>
      <c r="K14" s="8">
        <v>4440562</v>
      </c>
      <c r="L14" s="8">
        <v>1441</v>
      </c>
    </row>
    <row r="15" spans="1:13" x14ac:dyDescent="0.25">
      <c r="A15" s="7">
        <v>9</v>
      </c>
      <c r="B15" s="3" t="s">
        <v>21</v>
      </c>
      <c r="C15" s="8">
        <v>126</v>
      </c>
      <c r="D15" s="8">
        <v>56</v>
      </c>
      <c r="E15" s="8">
        <v>61</v>
      </c>
      <c r="F15" s="8">
        <f t="shared" si="1"/>
        <v>243</v>
      </c>
      <c r="G15" s="8">
        <v>71</v>
      </c>
      <c r="H15" s="8">
        <v>31</v>
      </c>
      <c r="I15" s="8">
        <v>51</v>
      </c>
      <c r="J15" s="8">
        <f t="shared" si="0"/>
        <v>153</v>
      </c>
      <c r="K15" s="8">
        <v>8080</v>
      </c>
      <c r="L15" s="8">
        <v>5</v>
      </c>
    </row>
    <row r="16" spans="1:13" x14ac:dyDescent="0.25">
      <c r="A16" s="7">
        <v>10</v>
      </c>
      <c r="B16" s="3" t="s">
        <v>22</v>
      </c>
      <c r="C16" s="8">
        <v>9</v>
      </c>
      <c r="D16" s="8">
        <v>6</v>
      </c>
      <c r="E16" s="8">
        <v>32</v>
      </c>
      <c r="F16" s="8">
        <f t="shared" si="1"/>
        <v>47</v>
      </c>
      <c r="G16" s="8">
        <v>6</v>
      </c>
      <c r="H16" s="8">
        <v>7</v>
      </c>
      <c r="I16" s="8">
        <v>30</v>
      </c>
      <c r="J16" s="8">
        <f t="shared" si="0"/>
        <v>43</v>
      </c>
      <c r="K16" s="8">
        <v>192945</v>
      </c>
      <c r="L16" s="8">
        <v>139</v>
      </c>
    </row>
    <row r="17" spans="1:12" x14ac:dyDescent="0.25">
      <c r="A17" s="7">
        <v>11</v>
      </c>
      <c r="B17" s="3" t="s">
        <v>23</v>
      </c>
      <c r="C17" s="8">
        <v>0</v>
      </c>
      <c r="D17" s="8">
        <v>2</v>
      </c>
      <c r="E17" s="8">
        <v>11</v>
      </c>
      <c r="F17" s="8">
        <f t="shared" si="1"/>
        <v>13</v>
      </c>
      <c r="G17" s="8">
        <v>0</v>
      </c>
      <c r="H17" s="8">
        <v>0</v>
      </c>
      <c r="I17" s="8">
        <v>7</v>
      </c>
      <c r="J17" s="8">
        <f t="shared" si="0"/>
        <v>7</v>
      </c>
      <c r="K17" s="8">
        <v>47659</v>
      </c>
      <c r="L17" s="8">
        <v>7</v>
      </c>
    </row>
    <row r="18" spans="1:12" x14ac:dyDescent="0.25">
      <c r="A18" s="7">
        <v>12</v>
      </c>
      <c r="B18" s="3" t="s">
        <v>24</v>
      </c>
      <c r="C18" s="8">
        <v>9</v>
      </c>
      <c r="D18" s="8">
        <v>15</v>
      </c>
      <c r="E18" s="8">
        <v>19</v>
      </c>
      <c r="F18" s="8">
        <f t="shared" si="1"/>
        <v>43</v>
      </c>
      <c r="G18" s="8">
        <v>9</v>
      </c>
      <c r="H18" s="8">
        <v>15</v>
      </c>
      <c r="I18" s="8">
        <v>19</v>
      </c>
      <c r="J18" s="8">
        <f t="shared" si="0"/>
        <v>43</v>
      </c>
      <c r="K18" s="8">
        <v>0</v>
      </c>
      <c r="L18" s="8">
        <v>247</v>
      </c>
    </row>
    <row r="19" spans="1:12" x14ac:dyDescent="0.25">
      <c r="A19" s="7">
        <v>13</v>
      </c>
      <c r="B19" s="3" t="s">
        <v>25</v>
      </c>
      <c r="C19" s="8">
        <v>11</v>
      </c>
      <c r="D19" s="8">
        <v>9</v>
      </c>
      <c r="E19" s="8">
        <v>25</v>
      </c>
      <c r="F19" s="8">
        <f t="shared" si="1"/>
        <v>45</v>
      </c>
      <c r="G19" s="8">
        <v>7</v>
      </c>
      <c r="H19" s="8">
        <v>4</v>
      </c>
      <c r="I19" s="8">
        <v>20</v>
      </c>
      <c r="J19" s="8">
        <f t="shared" si="0"/>
        <v>31</v>
      </c>
      <c r="K19" s="8">
        <v>119427</v>
      </c>
      <c r="L19" s="8">
        <v>0</v>
      </c>
    </row>
    <row r="20" spans="1:12" x14ac:dyDescent="0.25">
      <c r="A20" s="7">
        <v>14</v>
      </c>
      <c r="B20" s="3" t="s">
        <v>26</v>
      </c>
      <c r="C20" s="8">
        <v>22</v>
      </c>
      <c r="D20" s="8">
        <v>24</v>
      </c>
      <c r="E20" s="8">
        <v>20</v>
      </c>
      <c r="F20" s="8">
        <f t="shared" si="1"/>
        <v>66</v>
      </c>
      <c r="G20" s="8">
        <v>21</v>
      </c>
      <c r="H20" s="8">
        <v>24</v>
      </c>
      <c r="I20" s="8">
        <v>20</v>
      </c>
      <c r="J20" s="8">
        <f t="shared" si="0"/>
        <v>65</v>
      </c>
      <c r="K20" s="8">
        <v>13930</v>
      </c>
      <c r="L20" s="8">
        <v>88</v>
      </c>
    </row>
    <row r="21" spans="1:12" x14ac:dyDescent="0.25">
      <c r="A21" s="7">
        <v>15</v>
      </c>
      <c r="B21" s="3" t="s">
        <v>27</v>
      </c>
      <c r="C21" s="8">
        <v>12</v>
      </c>
      <c r="D21" s="8">
        <v>19</v>
      </c>
      <c r="E21" s="8">
        <v>29</v>
      </c>
      <c r="F21" s="8">
        <f t="shared" si="1"/>
        <v>60</v>
      </c>
      <c r="G21" s="8">
        <v>4</v>
      </c>
      <c r="H21" s="8">
        <v>17</v>
      </c>
      <c r="I21" s="8">
        <v>22</v>
      </c>
      <c r="J21" s="8">
        <f t="shared" si="0"/>
        <v>43</v>
      </c>
      <c r="K21" s="8">
        <v>84011</v>
      </c>
      <c r="L21" s="8">
        <v>104</v>
      </c>
    </row>
    <row r="22" spans="1:12" x14ac:dyDescent="0.25">
      <c r="A22" s="7">
        <v>16</v>
      </c>
      <c r="B22" s="3" t="s">
        <v>28</v>
      </c>
      <c r="C22" s="8">
        <v>11</v>
      </c>
      <c r="D22" s="8">
        <v>19</v>
      </c>
      <c r="E22" s="8">
        <v>22</v>
      </c>
      <c r="F22" s="8">
        <f t="shared" si="1"/>
        <v>52</v>
      </c>
      <c r="G22" s="8">
        <v>14</v>
      </c>
      <c r="H22" s="8">
        <v>10</v>
      </c>
      <c r="I22" s="8">
        <v>27</v>
      </c>
      <c r="J22" s="8">
        <f t="shared" si="0"/>
        <v>51</v>
      </c>
      <c r="K22" s="8">
        <v>0</v>
      </c>
      <c r="L22" s="8">
        <v>224</v>
      </c>
    </row>
    <row r="23" spans="1:12" x14ac:dyDescent="0.25">
      <c r="A23" s="7">
        <v>17</v>
      </c>
      <c r="B23" s="3" t="s">
        <v>29</v>
      </c>
      <c r="C23" s="8">
        <v>0</v>
      </c>
      <c r="D23" s="8">
        <v>1</v>
      </c>
      <c r="E23" s="8">
        <v>15</v>
      </c>
      <c r="F23" s="8">
        <f t="shared" si="1"/>
        <v>16</v>
      </c>
      <c r="G23" s="8">
        <v>0</v>
      </c>
      <c r="H23" s="8">
        <v>1</v>
      </c>
      <c r="I23" s="8">
        <v>11</v>
      </c>
      <c r="J23" s="8">
        <f t="shared" si="0"/>
        <v>12</v>
      </c>
      <c r="K23" s="8">
        <v>0</v>
      </c>
      <c r="L23" s="8">
        <v>8</v>
      </c>
    </row>
    <row r="24" spans="1:12" x14ac:dyDescent="0.25">
      <c r="A24" s="7">
        <v>18</v>
      </c>
      <c r="B24" s="3" t="s">
        <v>30</v>
      </c>
      <c r="C24" s="8">
        <v>22</v>
      </c>
      <c r="D24" s="8">
        <v>13</v>
      </c>
      <c r="E24" s="8">
        <v>31</v>
      </c>
      <c r="F24" s="8">
        <f t="shared" si="1"/>
        <v>66</v>
      </c>
      <c r="G24" s="8">
        <v>19</v>
      </c>
      <c r="H24" s="8">
        <v>12</v>
      </c>
      <c r="I24" s="8">
        <v>29</v>
      </c>
      <c r="J24" s="8">
        <f t="shared" si="0"/>
        <v>60</v>
      </c>
      <c r="K24" s="8">
        <v>0</v>
      </c>
      <c r="L24" s="8">
        <v>147</v>
      </c>
    </row>
    <row r="25" spans="1:12" x14ac:dyDescent="0.25">
      <c r="A25" s="7">
        <v>19</v>
      </c>
      <c r="B25" s="3" t="s">
        <v>31</v>
      </c>
      <c r="C25" s="8">
        <v>36</v>
      </c>
      <c r="D25" s="8">
        <v>28</v>
      </c>
      <c r="E25" s="8">
        <v>28</v>
      </c>
      <c r="F25" s="8">
        <f t="shared" si="1"/>
        <v>92</v>
      </c>
      <c r="G25" s="8">
        <v>22</v>
      </c>
      <c r="H25" s="8">
        <v>23</v>
      </c>
      <c r="I25" s="8">
        <v>40</v>
      </c>
      <c r="J25" s="8">
        <f t="shared" si="0"/>
        <v>85</v>
      </c>
      <c r="K25" s="8">
        <v>605359</v>
      </c>
      <c r="L25" s="8">
        <v>172</v>
      </c>
    </row>
    <row r="26" spans="1:12" x14ac:dyDescent="0.25">
      <c r="A26" s="7">
        <v>20</v>
      </c>
      <c r="B26" s="3" t="s">
        <v>32</v>
      </c>
      <c r="C26" s="8">
        <v>5</v>
      </c>
      <c r="D26" s="8">
        <v>15</v>
      </c>
      <c r="E26" s="8">
        <v>17</v>
      </c>
      <c r="F26" s="8">
        <f t="shared" si="1"/>
        <v>37</v>
      </c>
      <c r="G26" s="8">
        <v>0</v>
      </c>
      <c r="H26" s="8">
        <v>0</v>
      </c>
      <c r="I26" s="8">
        <v>0</v>
      </c>
      <c r="J26" s="8">
        <f t="shared" si="0"/>
        <v>0</v>
      </c>
      <c r="K26" s="8">
        <v>0</v>
      </c>
      <c r="L26" s="8">
        <v>62</v>
      </c>
    </row>
    <row r="27" spans="1:12" x14ac:dyDescent="0.25">
      <c r="A27" s="7">
        <v>21</v>
      </c>
      <c r="B27" s="3" t="s">
        <v>33</v>
      </c>
      <c r="C27" s="8">
        <v>20</v>
      </c>
      <c r="D27" s="8">
        <v>20</v>
      </c>
      <c r="E27" s="8">
        <v>30</v>
      </c>
      <c r="F27" s="8">
        <f t="shared" si="1"/>
        <v>70</v>
      </c>
      <c r="G27" s="8">
        <v>21</v>
      </c>
      <c r="H27" s="8">
        <v>53</v>
      </c>
      <c r="I27" s="8">
        <v>78</v>
      </c>
      <c r="J27" s="8">
        <f t="shared" si="0"/>
        <v>152</v>
      </c>
      <c r="K27" s="8">
        <v>466991</v>
      </c>
      <c r="L27" s="8">
        <v>1330</v>
      </c>
    </row>
    <row r="28" spans="1:12" s="1" customFormat="1" ht="18.75" x14ac:dyDescent="0.3">
      <c r="A28" s="7"/>
      <c r="B28" s="6" t="s">
        <v>34</v>
      </c>
      <c r="C28" s="8">
        <f>SUM(C7:C27)</f>
        <v>1781</v>
      </c>
      <c r="D28" s="8">
        <f t="shared" ref="D28:L28" si="2">SUM(D7:D27)</f>
        <v>1225</v>
      </c>
      <c r="E28" s="8">
        <f t="shared" si="2"/>
        <v>1036</v>
      </c>
      <c r="F28" s="8">
        <f t="shared" si="2"/>
        <v>4042</v>
      </c>
      <c r="G28" s="8">
        <f t="shared" si="2"/>
        <v>1345</v>
      </c>
      <c r="H28" s="8">
        <f t="shared" si="2"/>
        <v>2094</v>
      </c>
      <c r="I28" s="8">
        <f t="shared" si="2"/>
        <v>1943</v>
      </c>
      <c r="J28" s="8">
        <f t="shared" si="2"/>
        <v>5382</v>
      </c>
      <c r="K28" s="8">
        <f t="shared" si="2"/>
        <v>56567385</v>
      </c>
      <c r="L28" s="8">
        <f t="shared" si="2"/>
        <v>24587</v>
      </c>
    </row>
    <row r="29" spans="1:12" s="4" customFormat="1" ht="18.75" x14ac:dyDescent="0.3">
      <c r="A29" s="7"/>
      <c r="B29" s="6" t="s">
        <v>35</v>
      </c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7">
        <v>22</v>
      </c>
      <c r="B30" s="3" t="s">
        <v>36</v>
      </c>
      <c r="C30" s="8">
        <v>9</v>
      </c>
      <c r="D30" s="8">
        <v>33</v>
      </c>
      <c r="E30" s="8">
        <v>56</v>
      </c>
      <c r="F30" s="8">
        <f t="shared" si="1"/>
        <v>98</v>
      </c>
      <c r="G30" s="8">
        <v>24</v>
      </c>
      <c r="H30" s="8">
        <v>72</v>
      </c>
      <c r="I30" s="8">
        <v>206</v>
      </c>
      <c r="J30" s="8">
        <f t="shared" si="0"/>
        <v>302</v>
      </c>
      <c r="K30" s="8">
        <v>0</v>
      </c>
      <c r="L30" s="8">
        <v>0</v>
      </c>
    </row>
    <row r="31" spans="1:12" x14ac:dyDescent="0.25">
      <c r="A31" s="7">
        <v>23</v>
      </c>
      <c r="B31" s="3" t="s">
        <v>37</v>
      </c>
      <c r="C31" s="8">
        <v>0</v>
      </c>
      <c r="D31" s="8">
        <v>3</v>
      </c>
      <c r="E31" s="8">
        <v>5</v>
      </c>
      <c r="F31" s="8">
        <f t="shared" si="1"/>
        <v>8</v>
      </c>
      <c r="G31" s="8">
        <v>0</v>
      </c>
      <c r="H31" s="8">
        <v>5</v>
      </c>
      <c r="I31" s="8">
        <v>4</v>
      </c>
      <c r="J31" s="8">
        <f t="shared" si="0"/>
        <v>9</v>
      </c>
      <c r="K31" s="8">
        <v>0</v>
      </c>
      <c r="L31" s="8">
        <v>31</v>
      </c>
    </row>
    <row r="32" spans="1:12" x14ac:dyDescent="0.25">
      <c r="A32" s="7">
        <v>24</v>
      </c>
      <c r="B32" s="3" t="s">
        <v>38</v>
      </c>
      <c r="C32" s="8">
        <v>0</v>
      </c>
      <c r="D32" s="8">
        <v>0</v>
      </c>
      <c r="E32" s="8">
        <v>1</v>
      </c>
      <c r="F32" s="8">
        <f t="shared" si="1"/>
        <v>1</v>
      </c>
      <c r="G32" s="8">
        <v>0</v>
      </c>
      <c r="H32" s="8">
        <v>0</v>
      </c>
      <c r="I32" s="8">
        <v>0</v>
      </c>
      <c r="J32" s="8">
        <f t="shared" si="0"/>
        <v>0</v>
      </c>
      <c r="K32" s="8">
        <v>0</v>
      </c>
      <c r="L32" s="8">
        <v>54</v>
      </c>
    </row>
    <row r="33" spans="1:12" x14ac:dyDescent="0.25">
      <c r="A33" s="7">
        <v>25</v>
      </c>
      <c r="B33" s="3" t="s">
        <v>39</v>
      </c>
      <c r="C33" s="8">
        <v>0</v>
      </c>
      <c r="D33" s="8">
        <v>0</v>
      </c>
      <c r="E33" s="8">
        <v>1</v>
      </c>
      <c r="F33" s="8">
        <f t="shared" si="1"/>
        <v>1</v>
      </c>
      <c r="G33" s="8">
        <v>0</v>
      </c>
      <c r="H33" s="8">
        <v>0</v>
      </c>
      <c r="I33" s="8">
        <v>2</v>
      </c>
      <c r="J33" s="8">
        <f t="shared" si="0"/>
        <v>2</v>
      </c>
      <c r="K33" s="8">
        <v>6842</v>
      </c>
      <c r="L33" s="8">
        <v>10</v>
      </c>
    </row>
    <row r="34" spans="1:12" x14ac:dyDescent="0.25">
      <c r="A34" s="7">
        <v>26</v>
      </c>
      <c r="B34" s="3" t="s">
        <v>40</v>
      </c>
      <c r="C34" s="8">
        <v>16</v>
      </c>
      <c r="D34" s="8">
        <v>46</v>
      </c>
      <c r="E34" s="8">
        <v>61</v>
      </c>
      <c r="F34" s="8">
        <f t="shared" si="1"/>
        <v>123</v>
      </c>
      <c r="G34" s="8">
        <v>31</v>
      </c>
      <c r="H34" s="8">
        <v>128</v>
      </c>
      <c r="I34" s="8">
        <v>160</v>
      </c>
      <c r="J34" s="8">
        <f t="shared" si="0"/>
        <v>319</v>
      </c>
      <c r="K34" s="8">
        <v>0</v>
      </c>
      <c r="L34" s="8">
        <v>8738</v>
      </c>
    </row>
    <row r="35" spans="1:12" x14ac:dyDescent="0.25">
      <c r="A35" s="7">
        <v>27</v>
      </c>
      <c r="B35" s="3" t="s">
        <v>41</v>
      </c>
      <c r="C35" s="8">
        <v>29</v>
      </c>
      <c r="D35" s="8">
        <v>43</v>
      </c>
      <c r="E35" s="8">
        <v>58</v>
      </c>
      <c r="F35" s="8">
        <f t="shared" si="1"/>
        <v>130</v>
      </c>
      <c r="G35" s="8">
        <v>2</v>
      </c>
      <c r="H35" s="8">
        <v>67</v>
      </c>
      <c r="I35" s="8">
        <v>229</v>
      </c>
      <c r="J35" s="8">
        <f t="shared" si="0"/>
        <v>298</v>
      </c>
      <c r="K35" s="8">
        <v>0</v>
      </c>
      <c r="L35" s="8">
        <v>5565</v>
      </c>
    </row>
    <row r="36" spans="1:12" x14ac:dyDescent="0.25">
      <c r="A36" s="7">
        <v>28</v>
      </c>
      <c r="B36" s="3" t="s">
        <v>42</v>
      </c>
      <c r="C36" s="8">
        <v>5</v>
      </c>
      <c r="D36" s="8">
        <v>4</v>
      </c>
      <c r="E36" s="8">
        <v>30</v>
      </c>
      <c r="F36" s="8">
        <f t="shared" si="1"/>
        <v>39</v>
      </c>
      <c r="G36" s="8">
        <v>3</v>
      </c>
      <c r="H36" s="8">
        <v>4</v>
      </c>
      <c r="I36" s="8">
        <v>43</v>
      </c>
      <c r="J36" s="8">
        <f t="shared" si="0"/>
        <v>50</v>
      </c>
      <c r="K36" s="8">
        <v>0</v>
      </c>
      <c r="L36" s="8">
        <v>0</v>
      </c>
    </row>
    <row r="37" spans="1:12" x14ac:dyDescent="0.25">
      <c r="A37" s="7">
        <v>29</v>
      </c>
      <c r="B37" s="3" t="s">
        <v>43</v>
      </c>
      <c r="C37" s="8">
        <v>0</v>
      </c>
      <c r="D37" s="8">
        <v>0</v>
      </c>
      <c r="E37" s="8">
        <v>0</v>
      </c>
      <c r="F37" s="8">
        <f t="shared" si="1"/>
        <v>0</v>
      </c>
      <c r="G37" s="8">
        <v>0</v>
      </c>
      <c r="H37" s="8">
        <v>0</v>
      </c>
      <c r="I37" s="8">
        <v>1</v>
      </c>
      <c r="J37" s="8">
        <f t="shared" si="0"/>
        <v>1</v>
      </c>
      <c r="K37" s="8">
        <v>1870</v>
      </c>
      <c r="L37" s="8">
        <v>0</v>
      </c>
    </row>
    <row r="38" spans="1:12" x14ac:dyDescent="0.25">
      <c r="A38" s="7">
        <v>30</v>
      </c>
      <c r="B38" s="3" t="s">
        <v>44</v>
      </c>
      <c r="C38" s="8">
        <v>4</v>
      </c>
      <c r="D38" s="8">
        <v>6</v>
      </c>
      <c r="E38" s="8">
        <v>10</v>
      </c>
      <c r="F38" s="8">
        <f t="shared" si="1"/>
        <v>20</v>
      </c>
      <c r="G38" s="8">
        <v>2</v>
      </c>
      <c r="H38" s="8">
        <v>6</v>
      </c>
      <c r="I38" s="8">
        <v>12</v>
      </c>
      <c r="J38" s="8">
        <f t="shared" si="0"/>
        <v>20</v>
      </c>
      <c r="K38" s="8">
        <v>0</v>
      </c>
      <c r="L38" s="8">
        <v>0</v>
      </c>
    </row>
    <row r="39" spans="1:12" s="4" customFormat="1" x14ac:dyDescent="0.25">
      <c r="A39" s="7">
        <v>31</v>
      </c>
      <c r="B39" s="3" t="s">
        <v>45</v>
      </c>
      <c r="C39" s="8">
        <v>0</v>
      </c>
      <c r="D39" s="8">
        <v>0</v>
      </c>
      <c r="E39" s="8">
        <v>3</v>
      </c>
      <c r="F39" s="8">
        <f t="shared" si="1"/>
        <v>3</v>
      </c>
      <c r="G39" s="8">
        <v>0</v>
      </c>
      <c r="H39" s="8">
        <v>0</v>
      </c>
      <c r="I39" s="8">
        <v>5</v>
      </c>
      <c r="J39" s="8">
        <f t="shared" si="0"/>
        <v>5</v>
      </c>
      <c r="K39" s="8">
        <v>0</v>
      </c>
      <c r="L39" s="8">
        <v>438</v>
      </c>
    </row>
    <row r="40" spans="1:12" s="4" customFormat="1" x14ac:dyDescent="0.25">
      <c r="A40" s="7">
        <v>32</v>
      </c>
      <c r="B40" s="3" t="s">
        <v>46</v>
      </c>
      <c r="C40" s="8">
        <v>180</v>
      </c>
      <c r="D40" s="8">
        <v>194</v>
      </c>
      <c r="E40" s="8">
        <v>79</v>
      </c>
      <c r="F40" s="8">
        <f t="shared" si="1"/>
        <v>453</v>
      </c>
      <c r="G40" s="8">
        <v>0</v>
      </c>
      <c r="H40" s="8">
        <v>11</v>
      </c>
      <c r="I40" s="8">
        <v>25</v>
      </c>
      <c r="J40" s="8">
        <f t="shared" si="0"/>
        <v>36</v>
      </c>
      <c r="K40" s="8">
        <v>0</v>
      </c>
      <c r="L40" s="8">
        <v>0</v>
      </c>
    </row>
    <row r="41" spans="1:12" s="4" customFormat="1" x14ac:dyDescent="0.25">
      <c r="A41" s="7">
        <v>33</v>
      </c>
      <c r="B41" s="3" t="s">
        <v>47</v>
      </c>
      <c r="C41" s="8">
        <v>0</v>
      </c>
      <c r="D41" s="8">
        <v>0</v>
      </c>
      <c r="E41" s="8">
        <v>0</v>
      </c>
      <c r="F41" s="8">
        <f t="shared" si="1"/>
        <v>0</v>
      </c>
      <c r="G41" s="8">
        <v>0</v>
      </c>
      <c r="H41" s="8">
        <v>0</v>
      </c>
      <c r="I41" s="8">
        <v>0</v>
      </c>
      <c r="J41" s="8">
        <f t="shared" si="0"/>
        <v>0</v>
      </c>
      <c r="K41" s="8">
        <v>0</v>
      </c>
      <c r="L41" s="8">
        <v>0</v>
      </c>
    </row>
    <row r="42" spans="1:12" s="1" customFormat="1" ht="18.75" x14ac:dyDescent="0.3">
      <c r="A42" s="7"/>
      <c r="B42" s="6" t="s">
        <v>48</v>
      </c>
      <c r="C42" s="8">
        <f>SUM(C30:C41)</f>
        <v>243</v>
      </c>
      <c r="D42" s="8">
        <f t="shared" ref="D42:L42" si="3">SUM(D30:D41)</f>
        <v>329</v>
      </c>
      <c r="E42" s="8">
        <f t="shared" si="3"/>
        <v>304</v>
      </c>
      <c r="F42" s="8">
        <f t="shared" si="3"/>
        <v>876</v>
      </c>
      <c r="G42" s="8">
        <f t="shared" si="3"/>
        <v>62</v>
      </c>
      <c r="H42" s="8">
        <f t="shared" si="3"/>
        <v>293</v>
      </c>
      <c r="I42" s="8">
        <f t="shared" si="3"/>
        <v>687</v>
      </c>
      <c r="J42" s="8">
        <f t="shared" si="3"/>
        <v>1042</v>
      </c>
      <c r="K42" s="8">
        <f t="shared" si="3"/>
        <v>8712</v>
      </c>
      <c r="L42" s="8">
        <f t="shared" si="3"/>
        <v>14836</v>
      </c>
    </row>
    <row r="43" spans="1:12" s="1" customFormat="1" ht="15.75" x14ac:dyDescent="0.25">
      <c r="A43" s="14" t="s">
        <v>49</v>
      </c>
      <c r="B43" s="14" t="s">
        <v>45</v>
      </c>
      <c r="C43" s="8">
        <f>SUM(C28,C42)</f>
        <v>2024</v>
      </c>
      <c r="D43" s="8">
        <f t="shared" ref="D43:L43" si="4">SUM(D28,D42)</f>
        <v>1554</v>
      </c>
      <c r="E43" s="8">
        <f t="shared" si="4"/>
        <v>1340</v>
      </c>
      <c r="F43" s="8">
        <f t="shared" si="4"/>
        <v>4918</v>
      </c>
      <c r="G43" s="8">
        <f t="shared" si="4"/>
        <v>1407</v>
      </c>
      <c r="H43" s="8">
        <f t="shared" si="4"/>
        <v>2387</v>
      </c>
      <c r="I43" s="8">
        <f t="shared" si="4"/>
        <v>2630</v>
      </c>
      <c r="J43" s="8">
        <f t="shared" si="4"/>
        <v>6424</v>
      </c>
      <c r="K43" s="8">
        <f t="shared" si="4"/>
        <v>56576097</v>
      </c>
      <c r="L43" s="8">
        <f t="shared" si="4"/>
        <v>39423</v>
      </c>
    </row>
    <row r="44" spans="1:12" x14ac:dyDescent="0.25">
      <c r="A44" s="7">
        <v>34</v>
      </c>
      <c r="B44" s="3" t="s">
        <v>50</v>
      </c>
      <c r="C44" s="8">
        <v>165</v>
      </c>
      <c r="D44" s="8">
        <v>64</v>
      </c>
      <c r="E44" s="8">
        <v>57</v>
      </c>
      <c r="F44" s="8">
        <f t="shared" ref="F44:F47" si="5">SUM(C44:E44)</f>
        <v>286</v>
      </c>
      <c r="G44" s="8">
        <v>61</v>
      </c>
      <c r="H44" s="8">
        <v>51</v>
      </c>
      <c r="I44" s="8">
        <v>26</v>
      </c>
      <c r="J44" s="8">
        <f t="shared" si="0"/>
        <v>138</v>
      </c>
      <c r="K44" s="8">
        <v>142037</v>
      </c>
      <c r="L44" s="8">
        <v>0</v>
      </c>
    </row>
    <row r="45" spans="1:12" s="1" customFormat="1" x14ac:dyDescent="0.25">
      <c r="A45" s="15" t="s">
        <v>51</v>
      </c>
      <c r="B45" s="15" t="s">
        <v>52</v>
      </c>
      <c r="C45" s="8">
        <f t="shared" ref="C45:L45" si="6">SUM(C44:C44)</f>
        <v>165</v>
      </c>
      <c r="D45" s="8">
        <f t="shared" si="6"/>
        <v>64</v>
      </c>
      <c r="E45" s="8">
        <f t="shared" si="6"/>
        <v>57</v>
      </c>
      <c r="F45" s="8">
        <f t="shared" si="6"/>
        <v>286</v>
      </c>
      <c r="G45" s="8">
        <f t="shared" si="6"/>
        <v>61</v>
      </c>
      <c r="H45" s="8">
        <f t="shared" si="6"/>
        <v>51</v>
      </c>
      <c r="I45" s="8">
        <f t="shared" si="6"/>
        <v>26</v>
      </c>
      <c r="J45" s="8">
        <f t="shared" si="6"/>
        <v>138</v>
      </c>
      <c r="K45" s="8">
        <f t="shared" si="6"/>
        <v>142037</v>
      </c>
      <c r="L45" s="8">
        <f t="shared" si="6"/>
        <v>0</v>
      </c>
    </row>
    <row r="46" spans="1:12" ht="14.25" customHeight="1" x14ac:dyDescent="0.25">
      <c r="A46" s="7">
        <v>35</v>
      </c>
      <c r="B46" s="3" t="s">
        <v>53</v>
      </c>
      <c r="C46" s="8">
        <v>813</v>
      </c>
      <c r="D46" s="8">
        <v>204</v>
      </c>
      <c r="E46" s="8">
        <v>61</v>
      </c>
      <c r="F46" s="8">
        <f t="shared" si="5"/>
        <v>1078</v>
      </c>
      <c r="G46" s="8">
        <v>0</v>
      </c>
      <c r="H46" s="8">
        <v>0</v>
      </c>
      <c r="I46" s="8">
        <v>0</v>
      </c>
      <c r="J46" s="8">
        <f t="shared" si="0"/>
        <v>0</v>
      </c>
      <c r="K46" s="8">
        <v>3557151</v>
      </c>
      <c r="L46" s="8">
        <v>702</v>
      </c>
    </row>
    <row r="47" spans="1:12" x14ac:dyDescent="0.25">
      <c r="A47" s="7">
        <v>36</v>
      </c>
      <c r="B47" s="3" t="s">
        <v>54</v>
      </c>
      <c r="C47" s="8">
        <v>639</v>
      </c>
      <c r="D47" s="8">
        <v>349</v>
      </c>
      <c r="E47" s="8">
        <v>44</v>
      </c>
      <c r="F47" s="8">
        <f t="shared" si="5"/>
        <v>1032</v>
      </c>
      <c r="G47" s="8">
        <v>0</v>
      </c>
      <c r="H47" s="8">
        <v>0</v>
      </c>
      <c r="I47" s="8">
        <v>0</v>
      </c>
      <c r="J47" s="8">
        <f t="shared" si="0"/>
        <v>0</v>
      </c>
      <c r="K47" s="8">
        <v>860684</v>
      </c>
      <c r="L47" s="8">
        <v>0</v>
      </c>
    </row>
    <row r="48" spans="1:12" s="1" customFormat="1" x14ac:dyDescent="0.25">
      <c r="A48" s="15" t="s">
        <v>55</v>
      </c>
      <c r="B48" s="15" t="s">
        <v>54</v>
      </c>
      <c r="C48" s="8">
        <f t="shared" ref="C48:L48" si="7">SUM(C46:C47)</f>
        <v>1452</v>
      </c>
      <c r="D48" s="8">
        <f t="shared" si="7"/>
        <v>553</v>
      </c>
      <c r="E48" s="8">
        <f t="shared" si="7"/>
        <v>105</v>
      </c>
      <c r="F48" s="8">
        <f t="shared" si="7"/>
        <v>2110</v>
      </c>
      <c r="G48" s="8">
        <f t="shared" si="7"/>
        <v>0</v>
      </c>
      <c r="H48" s="8">
        <f t="shared" si="7"/>
        <v>0</v>
      </c>
      <c r="I48" s="8">
        <f t="shared" si="7"/>
        <v>0</v>
      </c>
      <c r="J48" s="8">
        <f t="shared" si="7"/>
        <v>0</v>
      </c>
      <c r="K48" s="8">
        <f t="shared" si="7"/>
        <v>4417835</v>
      </c>
      <c r="L48" s="8">
        <f t="shared" si="7"/>
        <v>702</v>
      </c>
    </row>
    <row r="49" spans="1:12" s="1" customFormat="1" x14ac:dyDescent="0.25">
      <c r="A49" s="18" t="s">
        <v>56</v>
      </c>
      <c r="B49" s="19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s="1" customFormat="1" x14ac:dyDescent="0.25">
      <c r="A50" s="7">
        <v>37</v>
      </c>
      <c r="B50" s="13" t="s">
        <v>57</v>
      </c>
      <c r="C50" s="8">
        <v>57</v>
      </c>
      <c r="D50" s="8">
        <v>30</v>
      </c>
      <c r="E50" s="8">
        <v>37</v>
      </c>
      <c r="F50" s="8">
        <f>SUM(C50:E50)</f>
        <v>124</v>
      </c>
      <c r="G50" s="8">
        <v>3</v>
      </c>
      <c r="H50" s="8">
        <v>6</v>
      </c>
      <c r="I50" s="8">
        <v>22</v>
      </c>
      <c r="J50" s="8">
        <f>SUM(G50:I50)</f>
        <v>31</v>
      </c>
      <c r="K50" s="8">
        <v>0</v>
      </c>
      <c r="L50" s="8">
        <v>0</v>
      </c>
    </row>
    <row r="51" spans="1:12" s="1" customFormat="1" x14ac:dyDescent="0.25">
      <c r="A51" s="7">
        <v>38</v>
      </c>
      <c r="B51" s="13" t="s">
        <v>58</v>
      </c>
      <c r="C51" s="8">
        <v>5</v>
      </c>
      <c r="D51" s="8">
        <v>13</v>
      </c>
      <c r="E51" s="8">
        <v>13</v>
      </c>
      <c r="F51" s="8">
        <f>SUM(C51:E51)</f>
        <v>31</v>
      </c>
      <c r="G51" s="8">
        <v>0</v>
      </c>
      <c r="H51" s="8">
        <v>9</v>
      </c>
      <c r="I51" s="8">
        <v>13</v>
      </c>
      <c r="J51" s="8">
        <f t="shared" ref="J51:J52" si="8">SUM(G51:I51)</f>
        <v>22</v>
      </c>
      <c r="K51" s="8">
        <v>0</v>
      </c>
      <c r="L51" s="8">
        <v>0</v>
      </c>
    </row>
    <row r="52" spans="1:12" s="1" customFormat="1" x14ac:dyDescent="0.25">
      <c r="A52" s="18" t="s">
        <v>59</v>
      </c>
      <c r="B52" s="19"/>
      <c r="C52" s="8">
        <f>SUM(C50:C51)</f>
        <v>62</v>
      </c>
      <c r="D52" s="8">
        <f t="shared" ref="D52:E52" si="9">SUM(D50:D51)</f>
        <v>43</v>
      </c>
      <c r="E52" s="8">
        <f t="shared" si="9"/>
        <v>50</v>
      </c>
      <c r="F52" s="8">
        <f>SUM(C52:E52)</f>
        <v>155</v>
      </c>
      <c r="G52" s="8">
        <f>SUM(G50:G51)</f>
        <v>3</v>
      </c>
      <c r="H52" s="8">
        <f t="shared" ref="H52:I52" si="10">SUM(H50:H51)</f>
        <v>15</v>
      </c>
      <c r="I52" s="8">
        <f t="shared" si="10"/>
        <v>35</v>
      </c>
      <c r="J52" s="8">
        <f t="shared" si="8"/>
        <v>53</v>
      </c>
      <c r="K52" s="8">
        <f>SUM(K50:K51)</f>
        <v>0</v>
      </c>
      <c r="L52" s="8">
        <f>SUM(L50:L51)</f>
        <v>0</v>
      </c>
    </row>
    <row r="53" spans="1:12" s="1" customFormat="1" x14ac:dyDescent="0.25">
      <c r="A53" s="16" t="s">
        <v>60</v>
      </c>
      <c r="B53" s="16"/>
      <c r="C53" s="10">
        <f t="shared" ref="C53:L53" si="11">SUM(C48+C45+C43+C52)</f>
        <v>3703</v>
      </c>
      <c r="D53" s="10">
        <f t="shared" si="11"/>
        <v>2214</v>
      </c>
      <c r="E53" s="10">
        <f t="shared" si="11"/>
        <v>1552</v>
      </c>
      <c r="F53" s="10">
        <f t="shared" si="11"/>
        <v>7469</v>
      </c>
      <c r="G53" s="10">
        <f t="shared" si="11"/>
        <v>1471</v>
      </c>
      <c r="H53" s="10">
        <f t="shared" si="11"/>
        <v>2453</v>
      </c>
      <c r="I53" s="10">
        <f t="shared" si="11"/>
        <v>2691</v>
      </c>
      <c r="J53" s="10">
        <f t="shared" si="11"/>
        <v>6615</v>
      </c>
      <c r="K53" s="10">
        <f t="shared" si="11"/>
        <v>61135969</v>
      </c>
      <c r="L53" s="10">
        <f t="shared" si="11"/>
        <v>40125</v>
      </c>
    </row>
  </sheetData>
  <mergeCells count="16">
    <mergeCell ref="A4:L4"/>
    <mergeCell ref="A1:L1"/>
    <mergeCell ref="A2:L2"/>
    <mergeCell ref="A3:L3"/>
    <mergeCell ref="G5:J5"/>
    <mergeCell ref="A5:A6"/>
    <mergeCell ref="B5:B6"/>
    <mergeCell ref="K5:K6"/>
    <mergeCell ref="L5:L6"/>
    <mergeCell ref="A43:B43"/>
    <mergeCell ref="A45:B45"/>
    <mergeCell ref="A48:B48"/>
    <mergeCell ref="A53:B53"/>
    <mergeCell ref="C5:F5"/>
    <mergeCell ref="A52:B52"/>
    <mergeCell ref="A49:B49"/>
  </mergeCells>
  <pageMargins left="0.45" right="0.39" top="0.97" bottom="0.53" header="0.3" footer="0.3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BrnetATMPos</vt:lpstr>
      <vt:lpstr>BrnetATMPos!Print_Area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Bipul Kumar 5917956</cp:lastModifiedBy>
  <cp:lastPrinted>2019-06-01T07:37:36Z</cp:lastPrinted>
  <dcterms:created xsi:type="dcterms:W3CDTF">2013-08-22T12:33:56Z</dcterms:created>
  <dcterms:modified xsi:type="dcterms:W3CDTF">2019-08-10T08:06:15Z</dcterms:modified>
</cp:coreProperties>
</file>